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635\Desktop\Ｒ４三土　井ノ内谷川　三・井川井内西～井内東　根固め工事（２）（着手日指定型）（担い手確保型）\PPI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52" i="1" l="1"/>
  <c r="G51" i="1" s="1"/>
  <c r="G50" i="1" s="1"/>
  <c r="G47" i="1"/>
  <c r="G40" i="1"/>
  <c r="G38" i="1"/>
  <c r="G37" i="1" s="1"/>
  <c r="G28" i="1"/>
  <c r="G27" i="1" s="1"/>
  <c r="G20" i="1"/>
  <c r="G17" i="1" s="1"/>
  <c r="G18" i="1"/>
  <c r="G14" i="1"/>
  <c r="G12" i="1"/>
  <c r="G11" i="1" s="1"/>
  <c r="G49" i="1" l="1"/>
  <c r="G10" i="1"/>
  <c r="G57" i="1" l="1"/>
  <c r="G59" i="1" s="1"/>
  <c r="G60" i="1" s="1"/>
  <c r="G55" i="1"/>
</calcChain>
</file>

<file path=xl/sharedStrings.xml><?xml version="1.0" encoding="utf-8"?>
<sst xmlns="http://schemas.openxmlformats.org/spreadsheetml/2006/main" count="115" uniqueCount="72">
  <si>
    <t>工事費内訳書</t>
  </si>
  <si>
    <t>住　　　　所</t>
  </si>
  <si>
    <t>商号又は名称</t>
  </si>
  <si>
    <t>代 表 者 名</t>
  </si>
  <si>
    <t>工 事 名</t>
  </si>
  <si>
    <t>Ｒ４三土　井ノ内谷川　三・井川井内西～井内東　根固め工事（２）（着手日指定型）（担い手確保型）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</si>
  <si>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</si>
  <si>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</si>
  <si>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</si>
  <si>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</si>
  <si>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</si>
  <si>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</si>
  <si>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</si>
  <si>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</si>
  <si>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</si>
  <si>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</si>
  <si>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</si>
  <si>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</si>
  <si>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</si>
  <si>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</si>
  <si>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</si>
  <si>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擁壁護岸工</t>
  </si>
  <si>
    <t>作業土工</t>
  </si>
  <si>
    <t>床掘り</t>
  </si>
  <si>
    <t>根継工　</t>
  </si>
  <si>
    <t>ｺﾝｸﾘｰﾄ　</t>
  </si>
  <si>
    <t>型枠　</t>
  </si>
  <si>
    <t>m2</t>
  </si>
  <si>
    <t>足場工　</t>
  </si>
  <si>
    <t>掛m2</t>
  </si>
  <si>
    <t>拾石積　</t>
  </si>
  <si>
    <t>基面整正　</t>
  </si>
  <si>
    <t>目地</t>
  </si>
  <si>
    <t>根固め工</t>
  </si>
  <si>
    <t>根固めﾌﾞﾛｯｸ工</t>
  </si>
  <si>
    <t>既設根固めﾌﾞﾛｯｸ撤去</t>
  </si>
  <si>
    <t>個</t>
  </si>
  <si>
    <t>根固めﾌﾞﾛｯｸ</t>
  </si>
  <si>
    <t>吸出防止ｼｰﾄ敷設</t>
  </si>
  <si>
    <t>捨石工　</t>
  </si>
  <si>
    <t>間詰工　</t>
  </si>
  <si>
    <t>間詰ｺﾝｸﾘｰﾄ　</t>
  </si>
  <si>
    <t>仮設工</t>
  </si>
  <si>
    <t>工事用道路工</t>
  </si>
  <si>
    <t>敷鉄板</t>
  </si>
  <si>
    <t>仮水路工</t>
  </si>
  <si>
    <t>仮設排水管　</t>
  </si>
  <si>
    <t>m</t>
  </si>
  <si>
    <t>足場　</t>
  </si>
  <si>
    <t>大型土のう　</t>
  </si>
  <si>
    <t>袋</t>
  </si>
  <si>
    <t>土のう積工　　</t>
  </si>
  <si>
    <t>現場発生品運搬　</t>
  </si>
  <si>
    <t>回</t>
  </si>
  <si>
    <t>処分費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</si>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</sst>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G11+G17+G27+G37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220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G18+G20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170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G21+G22+G23+G24+G25+G26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29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78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59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27</v>
      </c>
      <c r="F24" s="9">
        <v>19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27</v>
      </c>
      <c r="F25" s="9">
        <v>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27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34</v>
      </c>
      <c r="D28" s="24"/>
      <c r="E28" s="8" t="s">
        <v>13</v>
      </c>
      <c r="F28" s="9">
        <v>1</v>
      </c>
      <c r="G28" s="11">
        <f>G29+G30+G31+G32+G33+G34+G35+G36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36</v>
      </c>
      <c r="F29" s="9">
        <v>36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36</v>
      </c>
      <c r="F30" s="9">
        <v>79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36</v>
      </c>
      <c r="F31" s="9">
        <v>10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27</v>
      </c>
      <c r="F32" s="9">
        <v>274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17</v>
      </c>
      <c r="F33" s="10">
        <v>0.3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31</v>
      </c>
      <c r="E34" s="8" t="s">
        <v>27</v>
      </c>
      <c r="F34" s="9">
        <v>258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17</v>
      </c>
      <c r="F35" s="9">
        <v>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17</v>
      </c>
      <c r="F36" s="9">
        <v>60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42</v>
      </c>
      <c r="C37" s="24"/>
      <c r="D37" s="24"/>
      <c r="E37" s="8" t="s">
        <v>13</v>
      </c>
      <c r="F37" s="9">
        <v>1</v>
      </c>
      <c r="G37" s="11">
        <f>G38+G40+G47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27</v>
      </c>
      <c r="F39" s="9">
        <v>12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G41+G42+G43+G44+G45+G46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47</v>
      </c>
      <c r="F41" s="9">
        <v>123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29</v>
      </c>
      <c r="F42" s="9">
        <v>82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50</v>
      </c>
      <c r="F43" s="9">
        <v>21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27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53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54</v>
      </c>
      <c r="E46" s="8" t="s">
        <v>17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55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56</v>
      </c>
      <c r="E48" s="8" t="s">
        <v>57</v>
      </c>
      <c r="F48" s="9">
        <v>60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58</v>
      </c>
      <c r="B49" s="24"/>
      <c r="C49" s="24"/>
      <c r="D49" s="24"/>
      <c r="E49" s="8" t="s">
        <v>13</v>
      </c>
      <c r="F49" s="9">
        <v>1</v>
      </c>
      <c r="G49" s="11">
        <f>G11+G17+G27+G37</f>
        <v>0</v>
      </c>
      <c r="I49" s="13">
        <v>40</v>
      </c>
      <c r="J49" s="14">
        <v>20</v>
      </c>
    </row>
    <row r="50" spans="1:10" ht="42" customHeight="1" x14ac:dyDescent="0.15">
      <c r="A50" s="23" t="s">
        <v>59</v>
      </c>
      <c r="B50" s="24"/>
      <c r="C50" s="24"/>
      <c r="D50" s="24"/>
      <c r="E50" s="8" t="s">
        <v>13</v>
      </c>
      <c r="F50" s="9">
        <v>1</v>
      </c>
      <c r="G50" s="11">
        <f>G51+G54</f>
        <v>0</v>
      </c>
      <c r="I50" s="13">
        <v>41</v>
      </c>
      <c r="J50" s="14">
        <v>200</v>
      </c>
    </row>
    <row r="51" spans="1:10" ht="42" customHeight="1" x14ac:dyDescent="0.15">
      <c r="A51" s="6"/>
      <c r="B51" s="24" t="s">
        <v>60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61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62</v>
      </c>
      <c r="E53" s="8" t="s">
        <v>63</v>
      </c>
      <c r="F53" s="9">
        <v>2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64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65</v>
      </c>
      <c r="B55" s="24"/>
      <c r="C55" s="24"/>
      <c r="D55" s="24"/>
      <c r="E55" s="8" t="s">
        <v>13</v>
      </c>
      <c r="F55" s="9">
        <v>1</v>
      </c>
      <c r="G55" s="11">
        <f>G49+G50</f>
        <v>0</v>
      </c>
      <c r="I55" s="13">
        <v>46</v>
      </c>
      <c r="J55" s="14"/>
    </row>
    <row r="56" spans="1:10" ht="42" customHeight="1" x14ac:dyDescent="0.15">
      <c r="A56" s="6"/>
      <c r="B56" s="24" t="s">
        <v>66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210</v>
      </c>
    </row>
    <row r="57" spans="1:10" ht="42" customHeight="1" x14ac:dyDescent="0.15">
      <c r="A57" s="23" t="s">
        <v>67</v>
      </c>
      <c r="B57" s="24"/>
      <c r="C57" s="24"/>
      <c r="D57" s="24"/>
      <c r="E57" s="8" t="s">
        <v>13</v>
      </c>
      <c r="F57" s="9">
        <v>1</v>
      </c>
      <c r="G57" s="11">
        <f>G49+G50+G56</f>
        <v>0</v>
      </c>
      <c r="I57" s="13">
        <v>48</v>
      </c>
      <c r="J57" s="14"/>
    </row>
    <row r="58" spans="1:10" ht="42" customHeight="1" x14ac:dyDescent="0.15">
      <c r="A58" s="6"/>
      <c r="B58" s="24" t="s">
        <v>68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>
        <v>220</v>
      </c>
    </row>
    <row r="59" spans="1:10" ht="42" customHeight="1" x14ac:dyDescent="0.15">
      <c r="A59" s="23" t="s">
        <v>69</v>
      </c>
      <c r="B59" s="24"/>
      <c r="C59" s="24"/>
      <c r="D59" s="24"/>
      <c r="E59" s="8" t="s">
        <v>13</v>
      </c>
      <c r="F59" s="9">
        <v>1</v>
      </c>
      <c r="G59" s="11">
        <f>G57+G58</f>
        <v>0</v>
      </c>
      <c r="I59" s="13">
        <v>50</v>
      </c>
      <c r="J59" s="14">
        <v>30</v>
      </c>
    </row>
    <row r="60" spans="1:10" ht="42" customHeight="1" x14ac:dyDescent="0.15">
      <c r="A60" s="25" t="s">
        <v>70</v>
      </c>
      <c r="B60" s="26"/>
      <c r="C60" s="26"/>
      <c r="D60" s="26"/>
      <c r="E60" s="15" t="s">
        <v>71</v>
      </c>
      <c r="F60" s="16" t="s">
        <v>71</v>
      </c>
      <c r="G60" s="17">
        <f>G59</f>
        <v>0</v>
      </c>
      <c r="I60" s="18">
        <v>51</v>
      </c>
      <c r="J60" s="18">
        <v>90</v>
      </c>
    </row>
  </sheetData>
  <sheetProtection sheet="1"/>
  <mergeCells count="57">
    <mergeCell ref="A59:D59"/>
    <mergeCell ref="A60:D60"/>
    <mergeCell ref="B54:D54"/>
    <mergeCell ref="A55:D55"/>
    <mergeCell ref="B56:D56"/>
    <mergeCell ref="A57:D57"/>
    <mergeCell ref="B58:D58"/>
    <mergeCell ref="A49:D49"/>
    <mergeCell ref="A50:D50"/>
    <mergeCell ref="B51:D51"/>
    <mergeCell ref="C52:D52"/>
    <mergeCell ref="D53"/>
    <mergeCell ref="D44"/>
    <mergeCell ref="D45"/>
    <mergeCell ref="D46"/>
    <mergeCell ref="C47:D47"/>
    <mergeCell ref="D48"/>
    <mergeCell ref="D39"/>
    <mergeCell ref="C40:D40"/>
    <mergeCell ref="D41"/>
    <mergeCell ref="D42"/>
    <mergeCell ref="D43"/>
    <mergeCell ref="D34"/>
    <mergeCell ref="D35"/>
    <mergeCell ref="D36"/>
    <mergeCell ref="B37:D37"/>
    <mergeCell ref="C38: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D19"/>
    <mergeCell ref="C20:D20"/>
    <mergeCell ref="D21"/>
    <mergeCell ref="D22"/>
    <mergeCell ref="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2023-03-16T09:34:14Z</dcterms:created>
  <dcterms:modified xsi:type="dcterms:W3CDTF">2023-03-16T09:34:19Z</dcterms:modified>
</cp:coreProperties>
</file>